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.d 2019\Desktop\"/>
    </mc:Choice>
  </mc:AlternateContent>
  <bookViews>
    <workbookView xWindow="0" yWindow="0" windowWidth="20490" windowHeight="775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R4" i="1" s="1"/>
  <c r="O23" i="1"/>
  <c r="R23" i="1" s="1"/>
  <c r="O34" i="1"/>
  <c r="R34" i="1" s="1"/>
  <c r="O33" i="1"/>
  <c r="R33" i="1" s="1"/>
  <c r="O17" i="1"/>
  <c r="R17" i="1" s="1"/>
  <c r="O13" i="1"/>
  <c r="R13" i="1" s="1"/>
  <c r="O26" i="1"/>
  <c r="R26" i="1" s="1"/>
  <c r="O22" i="1"/>
  <c r="R22" i="1" s="1"/>
  <c r="O11" i="1"/>
  <c r="R11" i="1" s="1"/>
  <c r="O29" i="1"/>
  <c r="R29" i="1" s="1"/>
  <c r="O12" i="1"/>
  <c r="R12" i="1" s="1"/>
  <c r="O10" i="1"/>
  <c r="R10" i="1" s="1"/>
  <c r="O37" i="1"/>
  <c r="R37" i="1" s="1"/>
  <c r="O25" i="1"/>
  <c r="R25" i="1" s="1"/>
  <c r="O27" i="1"/>
  <c r="R27" i="1" s="1"/>
  <c r="O7" i="1"/>
  <c r="R7" i="1" s="1"/>
  <c r="O38" i="1"/>
  <c r="R38" i="1" s="1"/>
  <c r="O28" i="1"/>
  <c r="R28" i="1" s="1"/>
  <c r="O30" i="1"/>
  <c r="R30" i="1" s="1"/>
  <c r="O2" i="1"/>
  <c r="R2" i="1" s="1"/>
  <c r="O39" i="1"/>
  <c r="R39" i="1" s="1"/>
  <c r="O5" i="1"/>
  <c r="R5" i="1" s="1"/>
  <c r="O24" i="1"/>
  <c r="R24" i="1" s="1"/>
  <c r="O31" i="1"/>
  <c r="R31" i="1" s="1"/>
  <c r="O19" i="1"/>
  <c r="R19" i="1" s="1"/>
  <c r="O21" i="1"/>
  <c r="R21" i="1" s="1"/>
  <c r="O35" i="1"/>
  <c r="R35" i="1" s="1"/>
  <c r="O32" i="1"/>
  <c r="R32" i="1" s="1"/>
  <c r="O8" i="1"/>
  <c r="R8" i="1" s="1"/>
  <c r="O15" i="1"/>
  <c r="R15" i="1" s="1"/>
  <c r="O36" i="1"/>
  <c r="R36" i="1" s="1"/>
  <c r="O18" i="1"/>
  <c r="R18" i="1" s="1"/>
  <c r="O20" i="1"/>
  <c r="R20" i="1" s="1"/>
  <c r="O16" i="1"/>
  <c r="R16" i="1" s="1"/>
  <c r="O14" i="1"/>
  <c r="R14" i="1" s="1"/>
  <c r="O6" i="1"/>
  <c r="R6" i="1" s="1"/>
  <c r="O9" i="1"/>
  <c r="R9" i="1" s="1"/>
  <c r="O3" i="1"/>
  <c r="R3" i="1" s="1"/>
</calcChain>
</file>

<file path=xl/sharedStrings.xml><?xml version="1.0" encoding="utf-8"?>
<sst xmlns="http://schemas.openxmlformats.org/spreadsheetml/2006/main" count="287" uniqueCount="174">
  <si>
    <t>Rbr</t>
  </si>
  <si>
    <t>IME</t>
  </si>
  <si>
    <t>PREZIME</t>
  </si>
  <si>
    <t>BODOVI TEST</t>
  </si>
  <si>
    <t>ŠIFRA ESEJA (NA OMOTNICI)</t>
  </si>
  <si>
    <t>BODOVI ESEJA</t>
  </si>
  <si>
    <t>UKUPNO (TEST + ESEJ)</t>
  </si>
  <si>
    <t>ŠKOLA</t>
  </si>
  <si>
    <t>PAULA</t>
  </si>
  <si>
    <t>BOČKAJ</t>
  </si>
  <si>
    <t>PRIRODOSLOVNA ŠKOLA VLADIMIRA PRELOGA</t>
  </si>
  <si>
    <t>ŠIFRA TESTA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</si>
  <si>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</si>
  <si>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</si>
  <si>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</si>
  <si>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</si>
  <si>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</si>
  <si>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</si>
  <si>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</si>
  <si>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</si>
  <si>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</si>
  <si>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</si>
  <si>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</si>
  <si>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</si>
  <si>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</si>
  <si>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</si>
  <si>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</si>
  <si>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</si>
  <si>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</si>
  <si>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</si>
  <si>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</si>
  <si>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</si>
  <si>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IVAN</t>
  </si>
  <si>
    <t>GOTESMAN</t>
  </si>
  <si>
    <t>LOVRO</t>
  </si>
  <si>
    <t>MARUŠIĆ</t>
  </si>
  <si>
    <t>II. GIMNAZIJA</t>
  </si>
  <si>
    <t>KLARA</t>
  </si>
  <si>
    <t>BRDAR</t>
  </si>
  <si>
    <t>PRIVATNA UMJETNIČKA GIMNAZIJA</t>
  </si>
  <si>
    <t>VALENTINA</t>
  </si>
  <si>
    <t>RASTOVAC</t>
  </si>
  <si>
    <t>V. GIMNAZIJA</t>
  </si>
  <si>
    <t>LEA</t>
  </si>
  <si>
    <t>GELO</t>
  </si>
  <si>
    <t>XV. GIMNAZIJA</t>
  </si>
  <si>
    <t>JOSIP</t>
  </si>
  <si>
    <t>GREGORIĆ</t>
  </si>
  <si>
    <t>RUŠČIĆ</t>
  </si>
  <si>
    <t>TURK</t>
  </si>
  <si>
    <t>VITKOVIĆ</t>
  </si>
  <si>
    <t>ZGURIĆ</t>
  </si>
  <si>
    <t>ĆOSIĆ</t>
  </si>
  <si>
    <t>BIČANIĆ</t>
  </si>
  <si>
    <t>ZDELAR</t>
  </si>
  <si>
    <t>IX. GIMNAZIJA</t>
  </si>
  <si>
    <t>ŽELJKO</t>
  </si>
  <si>
    <t>PLATUŽIĆ</t>
  </si>
  <si>
    <t>SARA</t>
  </si>
  <si>
    <t>HABEČIĆ</t>
  </si>
  <si>
    <t>ANDREA</t>
  </si>
  <si>
    <t>KRIVOKAPIĆ</t>
  </si>
  <si>
    <t>I. GIMNAZIJA</t>
  </si>
  <si>
    <t>ALEN</t>
  </si>
  <si>
    <t>SUĆESKA</t>
  </si>
  <si>
    <t>TEA</t>
  </si>
  <si>
    <t>STRAHIJA</t>
  </si>
  <si>
    <t>IVA</t>
  </si>
  <si>
    <t>LASTRIĆ</t>
  </si>
  <si>
    <t>NADBISKUPSKA KLASIČNA GIMNAZIJA</t>
  </si>
  <si>
    <t>ANDREJ</t>
  </si>
  <si>
    <t>PAULUS</t>
  </si>
  <si>
    <t>MIRTA</t>
  </si>
  <si>
    <t>GRBAC</t>
  </si>
  <si>
    <t>NIKOLA</t>
  </si>
  <si>
    <t>GAMULIN</t>
  </si>
  <si>
    <t>MOLNAR</t>
  </si>
  <si>
    <t>VII. GIMNAZIJA</t>
  </si>
  <si>
    <t>CECILIJA</t>
  </si>
  <si>
    <t>NEKIĆ</t>
  </si>
  <si>
    <t>DOMINIK</t>
  </si>
  <si>
    <t>PERKOVIĆ</t>
  </si>
  <si>
    <t>XVIII. GIMNAZIJA</t>
  </si>
  <si>
    <t>ANA</t>
  </si>
  <si>
    <t>MRNAREVIĆ</t>
  </si>
  <si>
    <t>KORINA</t>
  </si>
  <si>
    <t>LORENZ</t>
  </si>
  <si>
    <t>MIRELLA</t>
  </si>
  <si>
    <t>MATIJA</t>
  </si>
  <si>
    <t>GUROVIĆ</t>
  </si>
  <si>
    <t>FILIP</t>
  </si>
  <si>
    <t>PINTER</t>
  </si>
  <si>
    <t>MARINA</t>
  </si>
  <si>
    <t>ANTE</t>
  </si>
  <si>
    <t>TAMARA</t>
  </si>
  <si>
    <t>FRANKA</t>
  </si>
  <si>
    <t>VRLJIĆ</t>
  </si>
  <si>
    <t>TINO</t>
  </si>
  <si>
    <t>VEJIĆ</t>
  </si>
  <si>
    <t>MARKO</t>
  </si>
  <si>
    <t>HARALOVIĆ</t>
  </si>
  <si>
    <t>PAOLA</t>
  </si>
  <si>
    <t>PAP</t>
  </si>
  <si>
    <t>AGEJEV</t>
  </si>
  <si>
    <t>ROKO</t>
  </si>
  <si>
    <t>DUBRAVICA</t>
  </si>
  <si>
    <t>KREŠIMIR</t>
  </si>
  <si>
    <t>GRACIN</t>
  </si>
  <si>
    <t>ISABELLA</t>
  </si>
  <si>
    <t>MARGETA</t>
  </si>
  <si>
    <t>CHIARA</t>
  </si>
  <si>
    <t>PUMPER</t>
  </si>
  <si>
    <t>III. GIMNAZIJA</t>
  </si>
  <si>
    <t>PETAR</t>
  </si>
  <si>
    <t>RUNJE</t>
  </si>
  <si>
    <t>ARMAND-PHILLIPE</t>
  </si>
  <si>
    <t>CHEVRIER</t>
  </si>
  <si>
    <t>JAN</t>
  </si>
  <si>
    <t>BELAN</t>
  </si>
  <si>
    <t>LUNA</t>
  </si>
  <si>
    <t>MAYER</t>
  </si>
  <si>
    <t>GIMNAZIJA TITUŠA BREZOVAČKOG</t>
  </si>
  <si>
    <t>SUZANA</t>
  </si>
  <si>
    <t>KUZMIČIĆ</t>
  </si>
  <si>
    <t>30</t>
  </si>
  <si>
    <t>FRAN</t>
  </si>
  <si>
    <t>MAČEK</t>
  </si>
  <si>
    <t>31</t>
  </si>
  <si>
    <t>LUCIJA</t>
  </si>
  <si>
    <t>BRNAT</t>
  </si>
  <si>
    <t>32</t>
  </si>
  <si>
    <t>STANKO</t>
  </si>
  <si>
    <t>33</t>
  </si>
  <si>
    <t>VERONIKA</t>
  </si>
  <si>
    <t>LIPOVEC</t>
  </si>
  <si>
    <t>34</t>
  </si>
  <si>
    <t>CORA</t>
  </si>
  <si>
    <t>BORKOVIĆ</t>
  </si>
  <si>
    <t>IV. GIMNAZIJA</t>
  </si>
  <si>
    <t>LJUBOMIR</t>
  </si>
  <si>
    <t>KORAJ</t>
  </si>
  <si>
    <t>35</t>
  </si>
  <si>
    <t>VIDA</t>
  </si>
  <si>
    <t>TERZE</t>
  </si>
  <si>
    <t>36</t>
  </si>
  <si>
    <t>NIKA</t>
  </si>
  <si>
    <t>KESEROVIĆ</t>
  </si>
  <si>
    <t>37</t>
  </si>
  <si>
    <t>GABRIJELA</t>
  </si>
  <si>
    <t>PAPEC</t>
  </si>
  <si>
    <t>38</t>
  </si>
  <si>
    <t>JANA</t>
  </si>
  <si>
    <t>KIC</t>
  </si>
  <si>
    <t>IME MENTOR</t>
  </si>
  <si>
    <t>PREZIME MENTORA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</si>
  <si>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</si>
  <si>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</si>
  <si>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</si>
  <si>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</si>
  <si>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</si>
  <si>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</si>
  <si>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</si>
  <si>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</si>
  <si>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</si>
  <si>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</si>
  <si>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06</t>
  </si>
  <si>
    <t>03</t>
  </si>
  <si>
    <t>05</t>
  </si>
  <si>
    <t>01</t>
  </si>
  <si>
    <t>02</t>
  </si>
  <si>
    <t>04</t>
  </si>
  <si>
    <t>07</t>
  </si>
  <si>
    <t>08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</si>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</sst>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</cellXfs>
  <cellStyles count="1">
    <cellStyle name="Normalno" xfId="0" builtinId="0"/>
  </cellStyles>
  <dxfs count="7"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numFmt numFmtId="0" formatCode="General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numFmt numFmtId="30" formatCode="@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ica1" displayName="Tablica1" ref="A1:U39" totalsRowShown="0" headerRowDxfId="6">
  <autoFilter ref="A1:U39"/>
  <sortState ref="A2:V39">
    <sortCondition descending="1" ref="R1:R39"/>
  </sortState>
  <tableColumns count="21">
    <tableColumn id="1" name="Rbr"/>
    <tableColumn id="2" name="ŠIFRA TESTA" dataDxfId="5"/>
    <tableColumn id="3" name="IME"/>
    <tableColumn id="4" name="PREZIME" dataDxfId="4"/>
    <tableColumn id="6" name="P1"/>
    <tableColumn id="7" name="P2"/>
    <tableColumn id="8" name="P3"/>
    <tableColumn id="9" name="P4"/>
    <tableColumn id="10" name="P5"/>
    <tableColumn id="11" name="P6"/>
    <tableColumn id="12" name="P7"/>
    <tableColumn id="13" name="P8"/>
    <tableColumn id="14" name="P9"/>
    <tableColumn id="15" name="P10"/>
    <tableColumn id="16" name="BODOVI TEST" dataDxfId="3">
      <calculatedColumnFormula>SUM(E2:N2)</calculatedColumnFormula>
    </tableColumn>
    <tableColumn id="17" name="ŠIFRA ESEJA (NA OMOTNICI)" dataDxfId="2"/>
    <tableColumn id="18" name="BODOVI ESEJA" dataDxfId="1"/>
    <tableColumn id="19" name="UKUPNO (TEST + ESEJ)" dataDxfId="0">
      <calculatedColumnFormula>Tablica1[[#This Row],[BODOVI TEST]]+Tablica1[[#This Row],[BODOVI ESEJA]]</calculatedColumnFormula>
    </tableColumn>
    <tableColumn id="20" name="ŠKOLA"/>
    <tableColumn id="21" name="IME MENTOR"/>
    <tableColumn id="22" name="PREZIME MENTOR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workbookViewId="0">
      <selection activeCell="E1" sqref="E1:E1048576"/>
    </sheetView>
  </sheetViews>
  <sheetFormatPr defaultRowHeight="15" x14ac:dyDescent="0.25"/>
  <cols>
    <col min="2" max="2" width="8.7109375" customWidth="1"/>
    <col min="3" max="4" width="10.42578125" bestFit="1" customWidth="1"/>
    <col min="5" max="14" width="8.140625" customWidth="1"/>
    <col min="15" max="15" width="14.140625" customWidth="1"/>
    <col min="16" max="16" width="26.7109375" customWidth="1"/>
    <col min="17" max="17" width="15" customWidth="1"/>
    <col min="18" max="18" width="21.7109375" customWidth="1"/>
    <col min="19" max="19" width="39.7109375" bestFit="1" customWidth="1"/>
    <col min="20" max="20" width="13.28515625" bestFit="1" customWidth="1"/>
    <col min="21" max="21" width="20.28515625" bestFit="1" customWidth="1"/>
  </cols>
  <sheetData>
    <row r="1" spans="1:21" s="1" customFormat="1" x14ac:dyDescent="0.25">
      <c r="A1" s="1" t="s">
        <v>0</v>
      </c>
      <c r="B1" s="1" t="s">
        <v>11</v>
      </c>
      <c r="C1" s="1" t="s">
        <v>1</v>
      </c>
      <c r="D1" s="5" t="s">
        <v>2</v>
      </c>
      <c r="E1" s="1" t="s">
        <v>155</v>
      </c>
      <c r="F1" s="1" t="s">
        <v>156</v>
      </c>
      <c r="G1" s="1" t="s">
        <v>157</v>
      </c>
      <c r="H1" s="1" t="s">
        <v>158</v>
      </c>
      <c r="I1" s="1" t="s">
        <v>159</v>
      </c>
      <c r="J1" s="1" t="s">
        <v>160</v>
      </c>
      <c r="K1" s="1" t="s">
        <v>161</v>
      </c>
      <c r="L1" s="1" t="s">
        <v>162</v>
      </c>
      <c r="M1" s="1" t="s">
        <v>163</v>
      </c>
      <c r="N1" s="1" t="s">
        <v>164</v>
      </c>
      <c r="O1" s="4" t="s">
        <v>3</v>
      </c>
      <c r="P1" s="1" t="s">
        <v>4</v>
      </c>
      <c r="Q1" s="4" t="s">
        <v>5</v>
      </c>
      <c r="R1" s="3" t="s">
        <v>6</v>
      </c>
      <c r="S1" s="1" t="s">
        <v>7</v>
      </c>
      <c r="T1" s="1" t="s">
        <v>153</v>
      </c>
      <c r="U1" s="1" t="s">
        <v>154</v>
      </c>
    </row>
    <row r="2" spans="1:21" x14ac:dyDescent="0.25">
      <c r="A2">
        <v>1</v>
      </c>
      <c r="B2" s="2" t="s">
        <v>23</v>
      </c>
      <c r="C2" t="s">
        <v>99</v>
      </c>
      <c r="D2" s="5" t="s">
        <v>100</v>
      </c>
      <c r="E2">
        <v>2</v>
      </c>
      <c r="F2">
        <v>2</v>
      </c>
      <c r="G2">
        <v>2</v>
      </c>
      <c r="H2">
        <v>1</v>
      </c>
      <c r="I2">
        <v>2</v>
      </c>
      <c r="J2">
        <v>2.5</v>
      </c>
      <c r="K2">
        <v>1</v>
      </c>
      <c r="L2">
        <v>3</v>
      </c>
      <c r="M2">
        <v>3.5</v>
      </c>
      <c r="N2">
        <v>3</v>
      </c>
      <c r="O2" s="4">
        <f t="shared" ref="O2:O39" si="0">SUM(E2:N2)</f>
        <v>22</v>
      </c>
      <c r="P2" s="2" t="s">
        <v>21</v>
      </c>
      <c r="Q2" s="4">
        <v>36</v>
      </c>
      <c r="R2" s="3">
        <f>Tablica1[[#This Row],[BODOVI TEST]]+Tablica1[[#This Row],[BODOVI ESEJA]]</f>
        <v>58</v>
      </c>
      <c r="S2" t="s">
        <v>45</v>
      </c>
      <c r="T2" t="s">
        <v>94</v>
      </c>
      <c r="U2" t="s">
        <v>53</v>
      </c>
    </row>
    <row r="3" spans="1:21" x14ac:dyDescent="0.25">
      <c r="A3">
        <v>2</v>
      </c>
      <c r="B3" s="2" t="s">
        <v>168</v>
      </c>
      <c r="C3" t="s">
        <v>8</v>
      </c>
      <c r="D3" s="5" t="s">
        <v>9</v>
      </c>
      <c r="E3">
        <v>1.5</v>
      </c>
      <c r="F3">
        <v>3</v>
      </c>
      <c r="G3">
        <v>4</v>
      </c>
      <c r="H3">
        <v>2</v>
      </c>
      <c r="I3">
        <v>0</v>
      </c>
      <c r="J3">
        <v>3</v>
      </c>
      <c r="K3">
        <v>0</v>
      </c>
      <c r="L3">
        <v>3</v>
      </c>
      <c r="M3">
        <v>2</v>
      </c>
      <c r="N3">
        <v>1.5</v>
      </c>
      <c r="O3" s="4">
        <f t="shared" si="0"/>
        <v>20</v>
      </c>
      <c r="P3" s="2" t="s">
        <v>150</v>
      </c>
      <c r="Q3" s="4">
        <v>36</v>
      </c>
      <c r="R3" s="3">
        <f>Tablica1[[#This Row],[BODOVI TEST]]+Tablica1[[#This Row],[BODOVI ESEJA]]</f>
        <v>56</v>
      </c>
      <c r="S3" t="s">
        <v>10</v>
      </c>
      <c r="T3" t="s">
        <v>87</v>
      </c>
      <c r="U3" t="s">
        <v>49</v>
      </c>
    </row>
    <row r="4" spans="1:21" x14ac:dyDescent="0.25">
      <c r="A4">
        <v>3</v>
      </c>
      <c r="B4" s="2" t="s">
        <v>169</v>
      </c>
      <c r="C4" t="s">
        <v>32</v>
      </c>
      <c r="D4" s="5" t="s">
        <v>33</v>
      </c>
      <c r="E4">
        <v>2</v>
      </c>
      <c r="F4">
        <v>0</v>
      </c>
      <c r="G4">
        <v>3</v>
      </c>
      <c r="H4">
        <v>2</v>
      </c>
      <c r="I4">
        <v>2</v>
      </c>
      <c r="J4">
        <v>2.5</v>
      </c>
      <c r="K4">
        <v>2</v>
      </c>
      <c r="L4">
        <v>3</v>
      </c>
      <c r="M4">
        <v>2</v>
      </c>
      <c r="N4">
        <v>2.5</v>
      </c>
      <c r="O4" s="4">
        <f t="shared" si="0"/>
        <v>21</v>
      </c>
      <c r="P4" s="2" t="s">
        <v>30</v>
      </c>
      <c r="Q4" s="4">
        <v>34</v>
      </c>
      <c r="R4" s="3">
        <f>Tablica1[[#This Row],[BODOVI TEST]]+Tablica1[[#This Row],[BODOVI ESEJA]]</f>
        <v>55</v>
      </c>
      <c r="S4" t="s">
        <v>10</v>
      </c>
      <c r="T4" t="s">
        <v>87</v>
      </c>
      <c r="U4" t="s">
        <v>49</v>
      </c>
    </row>
    <row r="5" spans="1:21" x14ac:dyDescent="0.25">
      <c r="A5">
        <v>4</v>
      </c>
      <c r="B5" s="2" t="s">
        <v>25</v>
      </c>
      <c r="C5" t="s">
        <v>80</v>
      </c>
      <c r="D5" s="5" t="s">
        <v>103</v>
      </c>
      <c r="E5">
        <v>1</v>
      </c>
      <c r="F5">
        <v>2</v>
      </c>
      <c r="G5">
        <v>3</v>
      </c>
      <c r="H5">
        <v>2</v>
      </c>
      <c r="I5">
        <v>2</v>
      </c>
      <c r="J5">
        <v>2</v>
      </c>
      <c r="K5">
        <v>1.5</v>
      </c>
      <c r="L5">
        <v>3</v>
      </c>
      <c r="M5">
        <v>2</v>
      </c>
      <c r="N5">
        <v>2.5</v>
      </c>
      <c r="O5" s="4">
        <f t="shared" si="0"/>
        <v>21</v>
      </c>
      <c r="P5" s="2" t="s">
        <v>124</v>
      </c>
      <c r="Q5" s="4">
        <v>34</v>
      </c>
      <c r="R5" s="3">
        <f>Tablica1[[#This Row],[BODOVI TEST]]+Tablica1[[#This Row],[BODOVI ESEJA]]</f>
        <v>55</v>
      </c>
      <c r="S5" t="s">
        <v>45</v>
      </c>
      <c r="T5" t="s">
        <v>94</v>
      </c>
      <c r="U5" t="s">
        <v>53</v>
      </c>
    </row>
    <row r="6" spans="1:21" x14ac:dyDescent="0.25">
      <c r="A6">
        <v>5</v>
      </c>
      <c r="B6" s="2" t="s">
        <v>147</v>
      </c>
      <c r="C6" t="s">
        <v>148</v>
      </c>
      <c r="D6" s="5" t="s">
        <v>149</v>
      </c>
      <c r="E6">
        <v>1</v>
      </c>
      <c r="F6">
        <v>2</v>
      </c>
      <c r="G6">
        <v>3</v>
      </c>
      <c r="H6">
        <v>1.5</v>
      </c>
      <c r="I6">
        <v>2</v>
      </c>
      <c r="J6">
        <v>2</v>
      </c>
      <c r="K6">
        <v>1</v>
      </c>
      <c r="L6">
        <v>3</v>
      </c>
      <c r="M6">
        <v>4</v>
      </c>
      <c r="N6">
        <v>1</v>
      </c>
      <c r="O6" s="4">
        <f t="shared" si="0"/>
        <v>20.5</v>
      </c>
      <c r="P6" s="2" t="s">
        <v>168</v>
      </c>
      <c r="Q6" s="4">
        <v>34</v>
      </c>
      <c r="R6" s="3">
        <f>Tablica1[[#This Row],[BODOVI TEST]]+Tablica1[[#This Row],[BODOVI ESEJA]]</f>
        <v>54.5</v>
      </c>
      <c r="S6" t="s">
        <v>121</v>
      </c>
      <c r="T6" t="s">
        <v>122</v>
      </c>
      <c r="U6" t="s">
        <v>123</v>
      </c>
    </row>
    <row r="7" spans="1:21" x14ac:dyDescent="0.25">
      <c r="A7">
        <v>6</v>
      </c>
      <c r="B7" s="2" t="s">
        <v>19</v>
      </c>
      <c r="C7" t="s">
        <v>85</v>
      </c>
      <c r="D7" s="5" t="s">
        <v>86</v>
      </c>
      <c r="E7">
        <v>2</v>
      </c>
      <c r="F7">
        <v>3</v>
      </c>
      <c r="G7">
        <v>2</v>
      </c>
      <c r="H7">
        <v>1.5</v>
      </c>
      <c r="I7">
        <v>2</v>
      </c>
      <c r="J7">
        <v>2.5</v>
      </c>
      <c r="K7">
        <v>1</v>
      </c>
      <c r="L7">
        <v>3</v>
      </c>
      <c r="M7">
        <v>4</v>
      </c>
      <c r="N7">
        <v>2</v>
      </c>
      <c r="O7" s="4">
        <f t="shared" si="0"/>
        <v>23</v>
      </c>
      <c r="P7" s="2" t="s">
        <v>24</v>
      </c>
      <c r="Q7" s="4">
        <v>30.5</v>
      </c>
      <c r="R7" s="3">
        <f>Tablica1[[#This Row],[BODOVI TEST]]+Tablica1[[#This Row],[BODOVI ESEJA]]</f>
        <v>53.5</v>
      </c>
      <c r="S7" t="s">
        <v>10</v>
      </c>
      <c r="T7" t="s">
        <v>87</v>
      </c>
      <c r="U7" t="s">
        <v>49</v>
      </c>
    </row>
    <row r="8" spans="1:21" x14ac:dyDescent="0.25">
      <c r="A8">
        <v>7</v>
      </c>
      <c r="B8" s="2" t="s">
        <v>124</v>
      </c>
      <c r="C8" t="s">
        <v>125</v>
      </c>
      <c r="D8" s="5" t="s">
        <v>126</v>
      </c>
      <c r="E8">
        <v>1</v>
      </c>
      <c r="F8">
        <v>1.5</v>
      </c>
      <c r="G8">
        <v>4</v>
      </c>
      <c r="H8">
        <v>2</v>
      </c>
      <c r="I8">
        <v>1.5</v>
      </c>
      <c r="J8">
        <v>2.5</v>
      </c>
      <c r="K8">
        <v>2</v>
      </c>
      <c r="L8">
        <v>3</v>
      </c>
      <c r="M8">
        <v>2.5</v>
      </c>
      <c r="N8">
        <v>2</v>
      </c>
      <c r="O8" s="4">
        <f t="shared" si="0"/>
        <v>22</v>
      </c>
      <c r="P8" s="2" t="s">
        <v>166</v>
      </c>
      <c r="Q8" s="4">
        <v>31</v>
      </c>
      <c r="R8" s="3">
        <f>Tablica1[[#This Row],[BODOVI TEST]]+Tablica1[[#This Row],[BODOVI ESEJA]]</f>
        <v>53</v>
      </c>
      <c r="S8" t="s">
        <v>42</v>
      </c>
      <c r="T8" t="s">
        <v>83</v>
      </c>
      <c r="U8" t="s">
        <v>52</v>
      </c>
    </row>
    <row r="9" spans="1:21" x14ac:dyDescent="0.25">
      <c r="A9">
        <v>8</v>
      </c>
      <c r="B9" s="2" t="s">
        <v>150</v>
      </c>
      <c r="C9" t="s">
        <v>151</v>
      </c>
      <c r="D9" s="5" t="s">
        <v>152</v>
      </c>
      <c r="E9">
        <v>2</v>
      </c>
      <c r="F9">
        <v>2.5</v>
      </c>
      <c r="G9">
        <v>4</v>
      </c>
      <c r="H9">
        <v>1.5</v>
      </c>
      <c r="I9">
        <v>2</v>
      </c>
      <c r="J9">
        <v>3</v>
      </c>
      <c r="K9">
        <v>0.5</v>
      </c>
      <c r="L9">
        <v>3</v>
      </c>
      <c r="M9">
        <v>3</v>
      </c>
      <c r="N9">
        <v>3</v>
      </c>
      <c r="O9" s="4">
        <f t="shared" si="0"/>
        <v>24.5</v>
      </c>
      <c r="P9" s="2" t="s">
        <v>13</v>
      </c>
      <c r="Q9" s="4">
        <v>27</v>
      </c>
      <c r="R9" s="3">
        <f>Tablica1[[#This Row],[BODOVI TEST]]+Tablica1[[#This Row],[BODOVI ESEJA]]</f>
        <v>51.5</v>
      </c>
      <c r="S9" t="s">
        <v>36</v>
      </c>
      <c r="T9" t="s">
        <v>92</v>
      </c>
      <c r="U9" t="s">
        <v>50</v>
      </c>
    </row>
    <row r="10" spans="1:21" x14ac:dyDescent="0.25">
      <c r="A10">
        <v>9</v>
      </c>
      <c r="B10" s="2" t="s">
        <v>15</v>
      </c>
      <c r="C10" t="s">
        <v>72</v>
      </c>
      <c r="D10" s="5" t="s">
        <v>73</v>
      </c>
      <c r="E10">
        <v>2</v>
      </c>
      <c r="F10">
        <v>2</v>
      </c>
      <c r="G10">
        <v>4</v>
      </c>
      <c r="H10">
        <v>1</v>
      </c>
      <c r="I10">
        <v>2</v>
      </c>
      <c r="J10">
        <v>1</v>
      </c>
      <c r="K10">
        <v>1.5</v>
      </c>
      <c r="L10">
        <v>0</v>
      </c>
      <c r="M10">
        <v>2</v>
      </c>
      <c r="N10">
        <v>2</v>
      </c>
      <c r="O10" s="4">
        <f t="shared" si="0"/>
        <v>17.5</v>
      </c>
      <c r="P10" s="2" t="s">
        <v>141</v>
      </c>
      <c r="Q10" s="4">
        <v>29.5</v>
      </c>
      <c r="R10" s="3">
        <f>Tablica1[[#This Row],[BODOVI TEST]]+Tablica1[[#This Row],[BODOVI ESEJA]]</f>
        <v>47</v>
      </c>
      <c r="S10" t="s">
        <v>62</v>
      </c>
      <c r="T10" t="s">
        <v>63</v>
      </c>
      <c r="U10" t="s">
        <v>64</v>
      </c>
    </row>
    <row r="11" spans="1:21" x14ac:dyDescent="0.25">
      <c r="A11">
        <v>10</v>
      </c>
      <c r="B11" s="2" t="s">
        <v>12</v>
      </c>
      <c r="C11" t="s">
        <v>60</v>
      </c>
      <c r="D11" s="5" t="s">
        <v>61</v>
      </c>
      <c r="E11">
        <v>2</v>
      </c>
      <c r="F11">
        <v>3</v>
      </c>
      <c r="G11">
        <v>2</v>
      </c>
      <c r="H11">
        <v>1.5</v>
      </c>
      <c r="I11">
        <v>3</v>
      </c>
      <c r="J11">
        <v>2</v>
      </c>
      <c r="K11">
        <v>0</v>
      </c>
      <c r="L11">
        <v>0</v>
      </c>
      <c r="M11">
        <v>3</v>
      </c>
      <c r="N11">
        <v>2</v>
      </c>
      <c r="O11" s="4">
        <f t="shared" si="0"/>
        <v>18.5</v>
      </c>
      <c r="P11" s="2" t="s">
        <v>144</v>
      </c>
      <c r="Q11" s="4">
        <v>26.5</v>
      </c>
      <c r="R11" s="3">
        <f>Tablica1[[#This Row],[BODOVI TEST]]+Tablica1[[#This Row],[BODOVI ESEJA]]</f>
        <v>45</v>
      </c>
      <c r="S11" t="s">
        <v>62</v>
      </c>
      <c r="T11" t="s">
        <v>63</v>
      </c>
      <c r="U11" t="s">
        <v>64</v>
      </c>
    </row>
    <row r="12" spans="1:21" x14ac:dyDescent="0.25">
      <c r="A12">
        <v>11</v>
      </c>
      <c r="B12" s="2" t="s">
        <v>14</v>
      </c>
      <c r="C12" t="s">
        <v>67</v>
      </c>
      <c r="D12" s="5" t="s">
        <v>68</v>
      </c>
      <c r="E12">
        <v>1</v>
      </c>
      <c r="F12">
        <v>1</v>
      </c>
      <c r="G12">
        <v>1</v>
      </c>
      <c r="H12">
        <v>1</v>
      </c>
      <c r="I12">
        <v>2</v>
      </c>
      <c r="J12">
        <v>2</v>
      </c>
      <c r="K12">
        <v>1</v>
      </c>
      <c r="L12">
        <v>3</v>
      </c>
      <c r="M12">
        <v>2</v>
      </c>
      <c r="N12">
        <v>1</v>
      </c>
      <c r="O12" s="4">
        <f t="shared" si="0"/>
        <v>15</v>
      </c>
      <c r="P12" s="2" t="s">
        <v>132</v>
      </c>
      <c r="Q12" s="4">
        <v>30</v>
      </c>
      <c r="R12" s="3">
        <f>Tablica1[[#This Row],[BODOVI TEST]]+Tablica1[[#This Row],[BODOVI ESEJA]]</f>
        <v>45</v>
      </c>
      <c r="S12" t="s">
        <v>69</v>
      </c>
      <c r="T12" t="s">
        <v>70</v>
      </c>
      <c r="U12" t="s">
        <v>71</v>
      </c>
    </row>
    <row r="13" spans="1:21" x14ac:dyDescent="0.25">
      <c r="A13">
        <v>12</v>
      </c>
      <c r="B13" s="2" t="s">
        <v>171</v>
      </c>
      <c r="C13" t="s">
        <v>46</v>
      </c>
      <c r="D13" s="5" t="s">
        <v>47</v>
      </c>
      <c r="E13">
        <v>1</v>
      </c>
      <c r="F13">
        <v>2</v>
      </c>
      <c r="G13">
        <v>2</v>
      </c>
      <c r="H13">
        <v>1</v>
      </c>
      <c r="I13">
        <v>0</v>
      </c>
      <c r="J13">
        <v>2</v>
      </c>
      <c r="K13">
        <v>2</v>
      </c>
      <c r="L13">
        <v>1</v>
      </c>
      <c r="M13">
        <v>0</v>
      </c>
      <c r="N13">
        <v>2</v>
      </c>
      <c r="O13" s="4">
        <f t="shared" si="0"/>
        <v>13</v>
      </c>
      <c r="P13" s="2" t="s">
        <v>23</v>
      </c>
      <c r="Q13" s="4">
        <v>29</v>
      </c>
      <c r="R13" s="3">
        <f>Tablica1[[#This Row],[BODOVI TEST]]+Tablica1[[#This Row],[BODOVI ESEJA]]</f>
        <v>42</v>
      </c>
      <c r="S13" t="s">
        <v>42</v>
      </c>
      <c r="T13" t="s">
        <v>40</v>
      </c>
      <c r="U13" t="s">
        <v>48</v>
      </c>
    </row>
    <row r="14" spans="1:21" x14ac:dyDescent="0.25">
      <c r="A14">
        <v>13</v>
      </c>
      <c r="B14" s="2" t="s">
        <v>144</v>
      </c>
      <c r="C14" t="s">
        <v>145</v>
      </c>
      <c r="D14" s="5" t="s">
        <v>146</v>
      </c>
      <c r="E14">
        <v>2</v>
      </c>
      <c r="F14">
        <v>2</v>
      </c>
      <c r="G14">
        <v>1</v>
      </c>
      <c r="H14">
        <v>2</v>
      </c>
      <c r="I14">
        <v>2.5</v>
      </c>
      <c r="J14">
        <v>2.5</v>
      </c>
      <c r="K14">
        <v>1</v>
      </c>
      <c r="L14">
        <v>3</v>
      </c>
      <c r="M14">
        <v>3</v>
      </c>
      <c r="N14">
        <v>4</v>
      </c>
      <c r="O14" s="4">
        <f t="shared" si="0"/>
        <v>23</v>
      </c>
      <c r="P14" s="2" t="s">
        <v>173</v>
      </c>
      <c r="Q14" s="4">
        <v>19</v>
      </c>
      <c r="R14" s="3">
        <f>Tablica1[[#This Row],[BODOVI TEST]]+Tablica1[[#This Row],[BODOVI ESEJA]]</f>
        <v>42</v>
      </c>
      <c r="S14" t="s">
        <v>36</v>
      </c>
      <c r="T14" t="s">
        <v>92</v>
      </c>
      <c r="U14" t="s">
        <v>50</v>
      </c>
    </row>
    <row r="15" spans="1:21" x14ac:dyDescent="0.25">
      <c r="A15">
        <v>14</v>
      </c>
      <c r="B15" s="2" t="s">
        <v>127</v>
      </c>
      <c r="C15" t="s">
        <v>128</v>
      </c>
      <c r="D15" s="5" t="s">
        <v>129</v>
      </c>
      <c r="E15">
        <v>1</v>
      </c>
      <c r="F15">
        <v>1</v>
      </c>
      <c r="G15">
        <v>3</v>
      </c>
      <c r="H15">
        <v>1</v>
      </c>
      <c r="I15">
        <v>0.5</v>
      </c>
      <c r="J15">
        <v>1</v>
      </c>
      <c r="K15">
        <v>1</v>
      </c>
      <c r="L15">
        <v>3</v>
      </c>
      <c r="M15">
        <v>1.5</v>
      </c>
      <c r="N15">
        <v>1.5</v>
      </c>
      <c r="O15" s="4">
        <f t="shared" si="0"/>
        <v>14.5</v>
      </c>
      <c r="P15" s="2" t="s">
        <v>127</v>
      </c>
      <c r="Q15" s="4">
        <v>24.5</v>
      </c>
      <c r="R15" s="3">
        <f>Tablica1[[#This Row],[BODOVI TEST]]+Tablica1[[#This Row],[BODOVI ESEJA]]</f>
        <v>39</v>
      </c>
      <c r="S15" t="s">
        <v>10</v>
      </c>
      <c r="T15" t="s">
        <v>87</v>
      </c>
      <c r="U15" t="s">
        <v>49</v>
      </c>
    </row>
    <row r="16" spans="1:21" x14ac:dyDescent="0.25">
      <c r="A16">
        <v>15</v>
      </c>
      <c r="B16" s="2" t="s">
        <v>141</v>
      </c>
      <c r="C16" t="s">
        <v>142</v>
      </c>
      <c r="D16" s="5" t="s">
        <v>143</v>
      </c>
      <c r="E16">
        <v>0</v>
      </c>
      <c r="F16">
        <v>0.5</v>
      </c>
      <c r="G16">
        <v>2.5</v>
      </c>
      <c r="H16">
        <v>2</v>
      </c>
      <c r="I16">
        <v>2</v>
      </c>
      <c r="J16">
        <v>1.5</v>
      </c>
      <c r="K16">
        <v>0.5</v>
      </c>
      <c r="L16">
        <v>2</v>
      </c>
      <c r="M16">
        <v>2.5</v>
      </c>
      <c r="N16">
        <v>1.5</v>
      </c>
      <c r="O16" s="4">
        <f t="shared" si="0"/>
        <v>15</v>
      </c>
      <c r="P16" s="2" t="s">
        <v>17</v>
      </c>
      <c r="Q16" s="4">
        <v>24</v>
      </c>
      <c r="R16" s="3">
        <f>Tablica1[[#This Row],[BODOVI TEST]]+Tablica1[[#This Row],[BODOVI ESEJA]]</f>
        <v>39</v>
      </c>
      <c r="S16" t="s">
        <v>36</v>
      </c>
      <c r="T16" t="s">
        <v>92</v>
      </c>
      <c r="U16" t="s">
        <v>50</v>
      </c>
    </row>
    <row r="17" spans="1:21" x14ac:dyDescent="0.25">
      <c r="A17">
        <v>16</v>
      </c>
      <c r="B17" s="2" t="s">
        <v>165</v>
      </c>
      <c r="C17" t="s">
        <v>43</v>
      </c>
      <c r="D17" s="5" t="s">
        <v>44</v>
      </c>
      <c r="E17">
        <v>0</v>
      </c>
      <c r="F17">
        <v>0</v>
      </c>
      <c r="G17">
        <v>3</v>
      </c>
      <c r="H17">
        <v>2</v>
      </c>
      <c r="I17">
        <v>2</v>
      </c>
      <c r="J17">
        <v>1.5</v>
      </c>
      <c r="K17">
        <v>0</v>
      </c>
      <c r="L17">
        <v>3</v>
      </c>
      <c r="M17">
        <v>2.5</v>
      </c>
      <c r="N17">
        <v>3.5</v>
      </c>
      <c r="O17" s="4">
        <f t="shared" si="0"/>
        <v>17.5</v>
      </c>
      <c r="P17" s="2" t="s">
        <v>27</v>
      </c>
      <c r="Q17" s="4">
        <v>21</v>
      </c>
      <c r="R17" s="3">
        <f>Tablica1[[#This Row],[BODOVI TEST]]+Tablica1[[#This Row],[BODOVI ESEJA]]</f>
        <v>38.5</v>
      </c>
      <c r="S17" t="s">
        <v>45</v>
      </c>
      <c r="T17" t="s">
        <v>94</v>
      </c>
      <c r="U17" t="s">
        <v>53</v>
      </c>
    </row>
    <row r="18" spans="1:21" x14ac:dyDescent="0.25">
      <c r="A18">
        <v>17</v>
      </c>
      <c r="B18" s="2" t="s">
        <v>132</v>
      </c>
      <c r="C18" t="s">
        <v>133</v>
      </c>
      <c r="D18" s="5" t="s">
        <v>134</v>
      </c>
      <c r="E18">
        <v>1</v>
      </c>
      <c r="F18">
        <v>1.5</v>
      </c>
      <c r="G18">
        <v>3</v>
      </c>
      <c r="H18">
        <v>2</v>
      </c>
      <c r="I18">
        <v>1.5</v>
      </c>
      <c r="J18">
        <v>1.5</v>
      </c>
      <c r="K18">
        <v>1.5</v>
      </c>
      <c r="L18">
        <v>3</v>
      </c>
      <c r="M18">
        <v>2</v>
      </c>
      <c r="N18">
        <v>1</v>
      </c>
      <c r="O18" s="4">
        <f t="shared" si="0"/>
        <v>18</v>
      </c>
      <c r="P18" s="2" t="s">
        <v>26</v>
      </c>
      <c r="Q18" s="4">
        <v>19</v>
      </c>
      <c r="R18" s="3">
        <f>Tablica1[[#This Row],[BODOVI TEST]]+Tablica1[[#This Row],[BODOVI ESEJA]]</f>
        <v>37</v>
      </c>
      <c r="S18" t="s">
        <v>45</v>
      </c>
      <c r="T18" t="s">
        <v>94</v>
      </c>
      <c r="U18" t="s">
        <v>53</v>
      </c>
    </row>
    <row r="19" spans="1:21" x14ac:dyDescent="0.25">
      <c r="A19">
        <v>18</v>
      </c>
      <c r="B19" s="2" t="s">
        <v>28</v>
      </c>
      <c r="C19" t="s">
        <v>110</v>
      </c>
      <c r="D19" s="5" t="s">
        <v>111</v>
      </c>
      <c r="E19">
        <v>1</v>
      </c>
      <c r="F19">
        <v>2</v>
      </c>
      <c r="G19">
        <v>1</v>
      </c>
      <c r="H19">
        <v>1.5</v>
      </c>
      <c r="I19">
        <v>1.5</v>
      </c>
      <c r="J19">
        <v>1</v>
      </c>
      <c r="K19">
        <v>1</v>
      </c>
      <c r="L19">
        <v>2</v>
      </c>
      <c r="M19">
        <v>2</v>
      </c>
      <c r="N19">
        <v>3</v>
      </c>
      <c r="O19" s="4">
        <f t="shared" si="0"/>
        <v>16</v>
      </c>
      <c r="P19" s="2" t="s">
        <v>167</v>
      </c>
      <c r="Q19" s="4">
        <v>19.5</v>
      </c>
      <c r="R19" s="3">
        <f>Tablica1[[#This Row],[BODOVI TEST]]+Tablica1[[#This Row],[BODOVI ESEJA]]</f>
        <v>35.5</v>
      </c>
      <c r="S19" t="s">
        <v>112</v>
      </c>
      <c r="T19" t="s">
        <v>113</v>
      </c>
      <c r="U19" t="s">
        <v>114</v>
      </c>
    </row>
    <row r="20" spans="1:21" x14ac:dyDescent="0.25">
      <c r="A20">
        <v>19</v>
      </c>
      <c r="B20" s="2" t="s">
        <v>135</v>
      </c>
      <c r="C20" t="s">
        <v>136</v>
      </c>
      <c r="D20" s="5" t="s">
        <v>137</v>
      </c>
      <c r="E20">
        <v>1</v>
      </c>
      <c r="F20">
        <v>1</v>
      </c>
      <c r="G20">
        <v>2</v>
      </c>
      <c r="H20">
        <v>1</v>
      </c>
      <c r="I20">
        <v>0</v>
      </c>
      <c r="J20">
        <v>1</v>
      </c>
      <c r="K20">
        <v>1.5</v>
      </c>
      <c r="L20">
        <v>2</v>
      </c>
      <c r="M20">
        <v>2</v>
      </c>
      <c r="N20">
        <v>0</v>
      </c>
      <c r="O20" s="4">
        <f t="shared" si="0"/>
        <v>11.5</v>
      </c>
      <c r="P20" s="2" t="s">
        <v>15</v>
      </c>
      <c r="Q20" s="4">
        <v>22.5</v>
      </c>
      <c r="R20" s="3">
        <f>Tablica1[[#This Row],[BODOVI TEST]]+Tablica1[[#This Row],[BODOVI ESEJA]]</f>
        <v>34</v>
      </c>
      <c r="S20" t="s">
        <v>138</v>
      </c>
      <c r="T20" t="s">
        <v>139</v>
      </c>
      <c r="U20" t="s">
        <v>140</v>
      </c>
    </row>
    <row r="21" spans="1:21" x14ac:dyDescent="0.25">
      <c r="A21">
        <v>20</v>
      </c>
      <c r="B21" s="2" t="s">
        <v>29</v>
      </c>
      <c r="C21" t="s">
        <v>115</v>
      </c>
      <c r="D21" s="5" t="s">
        <v>116</v>
      </c>
      <c r="E21">
        <v>2</v>
      </c>
      <c r="F21">
        <v>1</v>
      </c>
      <c r="G21">
        <v>3</v>
      </c>
      <c r="H21">
        <v>1</v>
      </c>
      <c r="I21">
        <v>0</v>
      </c>
      <c r="J21">
        <v>1.5</v>
      </c>
      <c r="K21">
        <v>0</v>
      </c>
      <c r="L21">
        <v>0</v>
      </c>
      <c r="M21">
        <v>0.5</v>
      </c>
      <c r="N21">
        <v>1</v>
      </c>
      <c r="O21" s="4">
        <f t="shared" si="0"/>
        <v>10</v>
      </c>
      <c r="P21" s="2" t="s">
        <v>135</v>
      </c>
      <c r="Q21" s="4">
        <v>23</v>
      </c>
      <c r="R21" s="3">
        <f>Tablica1[[#This Row],[BODOVI TEST]]+Tablica1[[#This Row],[BODOVI ESEJA]]</f>
        <v>33</v>
      </c>
      <c r="S21" t="s">
        <v>69</v>
      </c>
      <c r="T21" t="s">
        <v>70</v>
      </c>
      <c r="U21" t="s">
        <v>71</v>
      </c>
    </row>
    <row r="22" spans="1:21" x14ac:dyDescent="0.25">
      <c r="A22">
        <v>21</v>
      </c>
      <c r="B22" s="2" t="s">
        <v>173</v>
      </c>
      <c r="C22" t="s">
        <v>58</v>
      </c>
      <c r="D22" s="5" t="s">
        <v>59</v>
      </c>
      <c r="E22">
        <v>2</v>
      </c>
      <c r="F22">
        <v>1</v>
      </c>
      <c r="G22">
        <v>3</v>
      </c>
      <c r="H22">
        <v>1</v>
      </c>
      <c r="I22">
        <v>1</v>
      </c>
      <c r="J22">
        <v>1</v>
      </c>
      <c r="K22">
        <v>0.5</v>
      </c>
      <c r="L22">
        <v>0.5</v>
      </c>
      <c r="M22">
        <v>1</v>
      </c>
      <c r="N22">
        <v>1</v>
      </c>
      <c r="O22" s="4">
        <f t="shared" si="0"/>
        <v>12</v>
      </c>
      <c r="P22" s="2" t="s">
        <v>18</v>
      </c>
      <c r="Q22" s="4">
        <v>20</v>
      </c>
      <c r="R22" s="3">
        <f>Tablica1[[#This Row],[BODOVI TEST]]+Tablica1[[#This Row],[BODOVI ESEJA]]</f>
        <v>32</v>
      </c>
      <c r="S22" t="s">
        <v>42</v>
      </c>
      <c r="T22" t="s">
        <v>40</v>
      </c>
      <c r="U22" t="s">
        <v>48</v>
      </c>
    </row>
    <row r="23" spans="1:21" x14ac:dyDescent="0.25">
      <c r="A23">
        <v>22</v>
      </c>
      <c r="B23" s="2" t="s">
        <v>166</v>
      </c>
      <c r="C23" t="s">
        <v>34</v>
      </c>
      <c r="D23" s="5" t="s">
        <v>35</v>
      </c>
      <c r="E23">
        <v>0.5</v>
      </c>
      <c r="F23">
        <v>1.5</v>
      </c>
      <c r="G23">
        <v>3</v>
      </c>
      <c r="H23">
        <v>1.5</v>
      </c>
      <c r="I23">
        <v>2</v>
      </c>
      <c r="J23">
        <v>2.5</v>
      </c>
      <c r="K23">
        <v>2</v>
      </c>
      <c r="L23">
        <v>3</v>
      </c>
      <c r="M23">
        <v>2</v>
      </c>
      <c r="N23">
        <v>2</v>
      </c>
      <c r="O23" s="4">
        <f t="shared" si="0"/>
        <v>20</v>
      </c>
      <c r="P23" s="2" t="s">
        <v>14</v>
      </c>
      <c r="Q23" s="4">
        <v>11</v>
      </c>
      <c r="R23" s="3">
        <f>Tablica1[[#This Row],[BODOVI TEST]]+Tablica1[[#This Row],[BODOVI ESEJA]]</f>
        <v>31</v>
      </c>
      <c r="S23" t="s">
        <v>36</v>
      </c>
      <c r="T23" t="s">
        <v>92</v>
      </c>
      <c r="U23" t="s">
        <v>50</v>
      </c>
    </row>
    <row r="24" spans="1:21" x14ac:dyDescent="0.25">
      <c r="A24">
        <v>23</v>
      </c>
      <c r="B24" s="2" t="s">
        <v>26</v>
      </c>
      <c r="C24" t="s">
        <v>104</v>
      </c>
      <c r="D24" s="5" t="s">
        <v>105</v>
      </c>
      <c r="E24">
        <v>0.5</v>
      </c>
      <c r="F24">
        <v>1</v>
      </c>
      <c r="G24">
        <v>2.5</v>
      </c>
      <c r="H24">
        <v>1.5</v>
      </c>
      <c r="I24">
        <v>1.5</v>
      </c>
      <c r="J24">
        <v>1.5</v>
      </c>
      <c r="K24">
        <v>1</v>
      </c>
      <c r="L24">
        <v>3</v>
      </c>
      <c r="M24">
        <v>3</v>
      </c>
      <c r="N24">
        <v>2</v>
      </c>
      <c r="O24" s="4">
        <f t="shared" si="0"/>
        <v>17.5</v>
      </c>
      <c r="P24" s="2" t="s">
        <v>169</v>
      </c>
      <c r="Q24" s="4">
        <v>12</v>
      </c>
      <c r="R24" s="3">
        <f>Tablica1[[#This Row],[BODOVI TEST]]+Tablica1[[#This Row],[BODOVI ESEJA]]</f>
        <v>29.5</v>
      </c>
      <c r="S24" t="s">
        <v>45</v>
      </c>
      <c r="T24" t="s">
        <v>106</v>
      </c>
      <c r="U24" t="s">
        <v>107</v>
      </c>
    </row>
    <row r="25" spans="1:21" x14ac:dyDescent="0.25">
      <c r="A25">
        <v>24</v>
      </c>
      <c r="B25" s="2" t="s">
        <v>17</v>
      </c>
      <c r="C25" t="s">
        <v>70</v>
      </c>
      <c r="D25" s="5" t="s">
        <v>76</v>
      </c>
      <c r="E25">
        <v>2</v>
      </c>
      <c r="F25">
        <v>1</v>
      </c>
      <c r="G25">
        <v>2</v>
      </c>
      <c r="H25">
        <v>0</v>
      </c>
      <c r="I25">
        <v>0</v>
      </c>
      <c r="J25">
        <v>2</v>
      </c>
      <c r="K25">
        <v>0.5</v>
      </c>
      <c r="L25">
        <v>3</v>
      </c>
      <c r="M25">
        <v>1</v>
      </c>
      <c r="N25">
        <v>0.5</v>
      </c>
      <c r="O25" s="4">
        <f t="shared" si="0"/>
        <v>12</v>
      </c>
      <c r="P25" s="2" t="s">
        <v>165</v>
      </c>
      <c r="Q25" s="4">
        <v>16</v>
      </c>
      <c r="R25" s="3">
        <f>Tablica1[[#This Row],[BODOVI TEST]]+Tablica1[[#This Row],[BODOVI ESEJA]]</f>
        <v>28</v>
      </c>
      <c r="S25" t="s">
        <v>77</v>
      </c>
      <c r="T25" t="s">
        <v>78</v>
      </c>
      <c r="U25" t="s">
        <v>79</v>
      </c>
    </row>
    <row r="26" spans="1:21" x14ac:dyDescent="0.25">
      <c r="A26">
        <v>25</v>
      </c>
      <c r="B26" s="2" t="s">
        <v>172</v>
      </c>
      <c r="C26" t="s">
        <v>8</v>
      </c>
      <c r="D26" s="5" t="s">
        <v>54</v>
      </c>
      <c r="E26">
        <v>1</v>
      </c>
      <c r="F26">
        <v>1</v>
      </c>
      <c r="G26">
        <v>3</v>
      </c>
      <c r="H26">
        <v>1</v>
      </c>
      <c r="I26">
        <v>1.5</v>
      </c>
      <c r="J26">
        <v>1</v>
      </c>
      <c r="K26">
        <v>2</v>
      </c>
      <c r="L26">
        <v>1</v>
      </c>
      <c r="M26">
        <v>0</v>
      </c>
      <c r="N26">
        <v>0.5</v>
      </c>
      <c r="O26" s="4">
        <f t="shared" si="0"/>
        <v>12</v>
      </c>
      <c r="P26" s="2" t="s">
        <v>25</v>
      </c>
      <c r="Q26" s="4">
        <v>15</v>
      </c>
      <c r="R26" s="3">
        <f>Tablica1[[#This Row],[BODOVI TEST]]+Tablica1[[#This Row],[BODOVI ESEJA]]</f>
        <v>27</v>
      </c>
      <c r="S26" t="s">
        <v>55</v>
      </c>
      <c r="T26" t="s">
        <v>56</v>
      </c>
      <c r="U26" t="s">
        <v>57</v>
      </c>
    </row>
    <row r="27" spans="1:21" x14ac:dyDescent="0.25">
      <c r="A27">
        <v>26</v>
      </c>
      <c r="B27" s="2" t="s">
        <v>18</v>
      </c>
      <c r="C27" t="s">
        <v>80</v>
      </c>
      <c r="D27" s="5" t="s">
        <v>81</v>
      </c>
      <c r="E27">
        <v>1.5</v>
      </c>
      <c r="F27">
        <v>1</v>
      </c>
      <c r="G27">
        <v>4</v>
      </c>
      <c r="H27">
        <v>0</v>
      </c>
      <c r="I27">
        <v>1</v>
      </c>
      <c r="J27">
        <v>1.5</v>
      </c>
      <c r="K27">
        <v>0</v>
      </c>
      <c r="L27">
        <v>0</v>
      </c>
      <c r="M27">
        <v>0</v>
      </c>
      <c r="N27">
        <v>0</v>
      </c>
      <c r="O27" s="4">
        <f t="shared" si="0"/>
        <v>9</v>
      </c>
      <c r="P27" s="2" t="s">
        <v>29</v>
      </c>
      <c r="Q27" s="4">
        <v>18</v>
      </c>
      <c r="R27" s="3">
        <f>Tablica1[[#This Row],[BODOVI TEST]]+Tablica1[[#This Row],[BODOVI ESEJA]]</f>
        <v>27</v>
      </c>
      <c r="S27" t="s">
        <v>82</v>
      </c>
      <c r="T27" t="s">
        <v>83</v>
      </c>
      <c r="U27" t="s">
        <v>84</v>
      </c>
    </row>
    <row r="28" spans="1:21" x14ac:dyDescent="0.25">
      <c r="A28">
        <v>27</v>
      </c>
      <c r="B28" s="2" t="s">
        <v>21</v>
      </c>
      <c r="C28" t="s">
        <v>95</v>
      </c>
      <c r="D28" s="5" t="s">
        <v>96</v>
      </c>
      <c r="E28">
        <v>1</v>
      </c>
      <c r="F28">
        <v>1</v>
      </c>
      <c r="G28">
        <v>2</v>
      </c>
      <c r="H28">
        <v>0</v>
      </c>
      <c r="I28">
        <v>0</v>
      </c>
      <c r="J28">
        <v>3</v>
      </c>
      <c r="K28">
        <v>0</v>
      </c>
      <c r="L28">
        <v>3</v>
      </c>
      <c r="M28">
        <v>4</v>
      </c>
      <c r="N28">
        <v>1</v>
      </c>
      <c r="O28" s="4">
        <f t="shared" si="0"/>
        <v>15</v>
      </c>
      <c r="P28" s="2" t="s">
        <v>16</v>
      </c>
      <c r="Q28" s="4">
        <v>11.5</v>
      </c>
      <c r="R28" s="3">
        <f>Tablica1[[#This Row],[BODOVI TEST]]+Tablica1[[#This Row],[BODOVI ESEJA]]</f>
        <v>26.5</v>
      </c>
      <c r="S28" t="s">
        <v>39</v>
      </c>
      <c r="T28" t="s">
        <v>93</v>
      </c>
      <c r="U28" t="s">
        <v>51</v>
      </c>
    </row>
    <row r="29" spans="1:21" x14ac:dyDescent="0.25">
      <c r="A29">
        <v>28</v>
      </c>
      <c r="B29" s="2" t="s">
        <v>13</v>
      </c>
      <c r="C29" t="s">
        <v>65</v>
      </c>
      <c r="D29" s="5" t="s">
        <v>66</v>
      </c>
      <c r="E29">
        <v>2</v>
      </c>
      <c r="F29">
        <v>1</v>
      </c>
      <c r="G29">
        <v>1.5</v>
      </c>
      <c r="H29">
        <v>1</v>
      </c>
      <c r="I29">
        <v>2</v>
      </c>
      <c r="J29">
        <v>2</v>
      </c>
      <c r="K29">
        <v>1</v>
      </c>
      <c r="L29">
        <v>1</v>
      </c>
      <c r="M29">
        <v>2</v>
      </c>
      <c r="N29">
        <v>1.5</v>
      </c>
      <c r="O29" s="4">
        <f t="shared" si="0"/>
        <v>15</v>
      </c>
      <c r="P29" s="2" t="s">
        <v>147</v>
      </c>
      <c r="Q29" s="4">
        <v>11</v>
      </c>
      <c r="R29" s="3">
        <f>Tablica1[[#This Row],[BODOVI TEST]]+Tablica1[[#This Row],[BODOVI ESEJA]]</f>
        <v>26</v>
      </c>
      <c r="S29" t="s">
        <v>62</v>
      </c>
      <c r="T29" t="s">
        <v>63</v>
      </c>
      <c r="U29" t="s">
        <v>64</v>
      </c>
    </row>
    <row r="30" spans="1:21" x14ac:dyDescent="0.25">
      <c r="A30">
        <v>29</v>
      </c>
      <c r="B30" s="2" t="s">
        <v>22</v>
      </c>
      <c r="C30" t="s">
        <v>97</v>
      </c>
      <c r="D30" s="5" t="s">
        <v>98</v>
      </c>
      <c r="E30">
        <v>0</v>
      </c>
      <c r="F30">
        <v>1</v>
      </c>
      <c r="G30">
        <v>2</v>
      </c>
      <c r="H30">
        <v>0</v>
      </c>
      <c r="I30">
        <v>1</v>
      </c>
      <c r="J30">
        <v>1</v>
      </c>
      <c r="K30">
        <v>0</v>
      </c>
      <c r="L30">
        <v>1</v>
      </c>
      <c r="M30">
        <v>1</v>
      </c>
      <c r="N30">
        <v>0.5</v>
      </c>
      <c r="O30" s="4">
        <f t="shared" si="0"/>
        <v>7.5</v>
      </c>
      <c r="P30" s="2" t="s">
        <v>172</v>
      </c>
      <c r="Q30" s="4">
        <v>18</v>
      </c>
      <c r="R30" s="3">
        <f>Tablica1[[#This Row],[BODOVI TEST]]+Tablica1[[#This Row],[BODOVI ESEJA]]</f>
        <v>25.5</v>
      </c>
      <c r="S30" t="s">
        <v>77</v>
      </c>
      <c r="T30" t="s">
        <v>90</v>
      </c>
      <c r="U30" t="s">
        <v>91</v>
      </c>
    </row>
    <row r="31" spans="1:21" x14ac:dyDescent="0.25">
      <c r="A31">
        <v>30</v>
      </c>
      <c r="B31" s="2" t="s">
        <v>27</v>
      </c>
      <c r="C31" t="s">
        <v>108</v>
      </c>
      <c r="D31" s="5" t="s">
        <v>109</v>
      </c>
      <c r="E31">
        <v>1</v>
      </c>
      <c r="F31">
        <v>1</v>
      </c>
      <c r="G31">
        <v>2.5</v>
      </c>
      <c r="H31">
        <v>1</v>
      </c>
      <c r="I31">
        <v>1.5</v>
      </c>
      <c r="J31">
        <v>2</v>
      </c>
      <c r="K31">
        <v>0</v>
      </c>
      <c r="L31">
        <v>0</v>
      </c>
      <c r="M31">
        <v>0</v>
      </c>
      <c r="N31">
        <v>1</v>
      </c>
      <c r="O31" s="4">
        <f t="shared" si="0"/>
        <v>10</v>
      </c>
      <c r="P31" s="2" t="s">
        <v>28</v>
      </c>
      <c r="Q31" s="4">
        <v>15</v>
      </c>
      <c r="R31" s="3">
        <f>Tablica1[[#This Row],[BODOVI TEST]]+Tablica1[[#This Row],[BODOVI ESEJA]]</f>
        <v>25</v>
      </c>
      <c r="S31" t="s">
        <v>55</v>
      </c>
      <c r="T31" t="s">
        <v>56</v>
      </c>
      <c r="U31" t="s">
        <v>57</v>
      </c>
    </row>
    <row r="32" spans="1:21" x14ac:dyDescent="0.25">
      <c r="A32">
        <v>31</v>
      </c>
      <c r="B32" s="2" t="s">
        <v>31</v>
      </c>
      <c r="C32" t="s">
        <v>119</v>
      </c>
      <c r="D32" s="5" t="s">
        <v>120</v>
      </c>
      <c r="E32">
        <v>0.5</v>
      </c>
      <c r="F32">
        <v>1</v>
      </c>
      <c r="G32">
        <v>4</v>
      </c>
      <c r="H32">
        <v>2</v>
      </c>
      <c r="I32">
        <v>0</v>
      </c>
      <c r="J32">
        <v>1.5</v>
      </c>
      <c r="K32">
        <v>1</v>
      </c>
      <c r="L32">
        <v>2</v>
      </c>
      <c r="M32">
        <v>0</v>
      </c>
      <c r="N32">
        <v>1</v>
      </c>
      <c r="O32" s="4">
        <f t="shared" si="0"/>
        <v>13</v>
      </c>
      <c r="P32" s="2" t="s">
        <v>31</v>
      </c>
      <c r="Q32" s="4">
        <v>11</v>
      </c>
      <c r="R32" s="3">
        <f>Tablica1[[#This Row],[BODOVI TEST]]+Tablica1[[#This Row],[BODOVI ESEJA]]</f>
        <v>24</v>
      </c>
      <c r="S32" t="s">
        <v>121</v>
      </c>
      <c r="T32" t="s">
        <v>122</v>
      </c>
      <c r="U32" t="s">
        <v>123</v>
      </c>
    </row>
    <row r="33" spans="1:21" x14ac:dyDescent="0.25">
      <c r="A33">
        <v>32</v>
      </c>
      <c r="B33" s="2" t="s">
        <v>167</v>
      </c>
      <c r="C33" t="s">
        <v>40</v>
      </c>
      <c r="D33" s="5" t="s">
        <v>41</v>
      </c>
      <c r="E33">
        <v>1.5</v>
      </c>
      <c r="F33">
        <v>0.5</v>
      </c>
      <c r="G33">
        <v>4</v>
      </c>
      <c r="H33">
        <v>0</v>
      </c>
      <c r="I33">
        <v>1.5</v>
      </c>
      <c r="J33">
        <v>3</v>
      </c>
      <c r="K33">
        <v>1</v>
      </c>
      <c r="L33">
        <v>3</v>
      </c>
      <c r="M33">
        <v>0</v>
      </c>
      <c r="N33">
        <v>0</v>
      </c>
      <c r="O33" s="4">
        <f t="shared" si="0"/>
        <v>14.5</v>
      </c>
      <c r="P33" s="2" t="s">
        <v>12</v>
      </c>
      <c r="Q33" s="4">
        <v>9</v>
      </c>
      <c r="R33" s="3">
        <f>Tablica1[[#This Row],[BODOVI TEST]]+Tablica1[[#This Row],[BODOVI ESEJA]]</f>
        <v>23.5</v>
      </c>
      <c r="S33" t="s">
        <v>42</v>
      </c>
      <c r="T33" t="s">
        <v>83</v>
      </c>
      <c r="U33" t="s">
        <v>52</v>
      </c>
    </row>
    <row r="34" spans="1:21" x14ac:dyDescent="0.25">
      <c r="A34">
        <v>33</v>
      </c>
      <c r="B34" s="2" t="s">
        <v>170</v>
      </c>
      <c r="C34" t="s">
        <v>37</v>
      </c>
      <c r="D34" s="5" t="s">
        <v>38</v>
      </c>
      <c r="E34">
        <v>1</v>
      </c>
      <c r="F34">
        <v>1</v>
      </c>
      <c r="G34">
        <v>3</v>
      </c>
      <c r="H34">
        <v>1</v>
      </c>
      <c r="I34">
        <v>0</v>
      </c>
      <c r="J34">
        <v>1</v>
      </c>
      <c r="K34">
        <v>0</v>
      </c>
      <c r="L34">
        <v>3</v>
      </c>
      <c r="M34">
        <v>0</v>
      </c>
      <c r="N34">
        <v>0</v>
      </c>
      <c r="O34" s="4">
        <f t="shared" si="0"/>
        <v>10</v>
      </c>
      <c r="P34" s="2" t="s">
        <v>171</v>
      </c>
      <c r="Q34" s="4">
        <v>13</v>
      </c>
      <c r="R34" s="3">
        <f>Tablica1[[#This Row],[BODOVI TEST]]+Tablica1[[#This Row],[BODOVI ESEJA]]</f>
        <v>23</v>
      </c>
      <c r="S34" t="s">
        <v>39</v>
      </c>
      <c r="T34" t="s">
        <v>93</v>
      </c>
      <c r="U34" t="s">
        <v>51</v>
      </c>
    </row>
    <row r="35" spans="1:21" x14ac:dyDescent="0.25">
      <c r="A35">
        <v>34</v>
      </c>
      <c r="B35" s="2" t="s">
        <v>30</v>
      </c>
      <c r="C35" t="s">
        <v>117</v>
      </c>
      <c r="D35" s="5" t="s">
        <v>118</v>
      </c>
      <c r="E35">
        <v>0</v>
      </c>
      <c r="F35">
        <v>1</v>
      </c>
      <c r="G35">
        <v>2</v>
      </c>
      <c r="H35">
        <v>1</v>
      </c>
      <c r="I35">
        <v>1</v>
      </c>
      <c r="J35">
        <v>1</v>
      </c>
      <c r="K35">
        <v>0</v>
      </c>
      <c r="L35">
        <v>0</v>
      </c>
      <c r="M35">
        <v>0</v>
      </c>
      <c r="N35">
        <v>0.5</v>
      </c>
      <c r="O35" s="4">
        <f t="shared" si="0"/>
        <v>6.5</v>
      </c>
      <c r="P35" s="2" t="s">
        <v>130</v>
      </c>
      <c r="Q35" s="4">
        <v>14</v>
      </c>
      <c r="R35" s="3">
        <f>Tablica1[[#This Row],[BODOVI TEST]]+Tablica1[[#This Row],[BODOVI ESEJA]]</f>
        <v>20.5</v>
      </c>
      <c r="S35" t="s">
        <v>69</v>
      </c>
      <c r="T35" t="s">
        <v>70</v>
      </c>
      <c r="U35" t="s">
        <v>71</v>
      </c>
    </row>
    <row r="36" spans="1:21" x14ac:dyDescent="0.25">
      <c r="A36">
        <v>35</v>
      </c>
      <c r="B36" s="2" t="s">
        <v>130</v>
      </c>
      <c r="C36" t="s">
        <v>65</v>
      </c>
      <c r="D36" s="5" t="s">
        <v>131</v>
      </c>
      <c r="E36">
        <v>1</v>
      </c>
      <c r="F36">
        <v>0</v>
      </c>
      <c r="G36">
        <v>2</v>
      </c>
      <c r="H36">
        <v>0</v>
      </c>
      <c r="I36">
        <v>0</v>
      </c>
      <c r="J36">
        <v>3</v>
      </c>
      <c r="K36">
        <v>0</v>
      </c>
      <c r="L36">
        <v>0</v>
      </c>
      <c r="M36">
        <v>1</v>
      </c>
      <c r="N36">
        <v>1</v>
      </c>
      <c r="O36" s="4">
        <f t="shared" si="0"/>
        <v>8</v>
      </c>
      <c r="P36" s="2" t="s">
        <v>20</v>
      </c>
      <c r="Q36" s="4">
        <v>12</v>
      </c>
      <c r="R36" s="3">
        <f>Tablica1[[#This Row],[BODOVI TEST]]+Tablica1[[#This Row],[BODOVI ESEJA]]</f>
        <v>20</v>
      </c>
      <c r="S36" t="s">
        <v>77</v>
      </c>
      <c r="T36" t="s">
        <v>78</v>
      </c>
      <c r="U36" t="s">
        <v>79</v>
      </c>
    </row>
    <row r="37" spans="1:21" x14ac:dyDescent="0.25">
      <c r="A37">
        <v>36</v>
      </c>
      <c r="B37" s="2" t="s">
        <v>16</v>
      </c>
      <c r="C37" t="s">
        <v>74</v>
      </c>
      <c r="D37" s="5" t="s">
        <v>75</v>
      </c>
      <c r="E37">
        <v>1</v>
      </c>
      <c r="F37">
        <v>1.5</v>
      </c>
      <c r="G37">
        <v>3</v>
      </c>
      <c r="H37">
        <v>0.5</v>
      </c>
      <c r="I37">
        <v>0</v>
      </c>
      <c r="J37">
        <v>1.5</v>
      </c>
      <c r="K37">
        <v>2</v>
      </c>
      <c r="L37">
        <v>2</v>
      </c>
      <c r="M37">
        <v>0</v>
      </c>
      <c r="N37">
        <v>0.5</v>
      </c>
      <c r="O37" s="4">
        <f t="shared" si="0"/>
        <v>12</v>
      </c>
      <c r="P37" s="2" t="s">
        <v>22</v>
      </c>
      <c r="Q37" s="4">
        <v>7</v>
      </c>
      <c r="R37" s="3">
        <f>Tablica1[[#This Row],[BODOVI TEST]]+Tablica1[[#This Row],[BODOVI ESEJA]]</f>
        <v>19</v>
      </c>
      <c r="S37" t="s">
        <v>42</v>
      </c>
      <c r="T37" t="s">
        <v>40</v>
      </c>
      <c r="U37" t="s">
        <v>48</v>
      </c>
    </row>
    <row r="38" spans="1:21" x14ac:dyDescent="0.25">
      <c r="A38">
        <v>37</v>
      </c>
      <c r="B38" s="2" t="s">
        <v>20</v>
      </c>
      <c r="C38" t="s">
        <v>88</v>
      </c>
      <c r="D38" s="5" t="s">
        <v>89</v>
      </c>
      <c r="E38">
        <v>0.5</v>
      </c>
      <c r="F38">
        <v>1.5</v>
      </c>
      <c r="G38">
        <v>0</v>
      </c>
      <c r="H38">
        <v>0</v>
      </c>
      <c r="I38">
        <v>0</v>
      </c>
      <c r="J38">
        <v>1.5</v>
      </c>
      <c r="K38">
        <v>1</v>
      </c>
      <c r="L38">
        <v>3</v>
      </c>
      <c r="M38">
        <v>2</v>
      </c>
      <c r="N38">
        <v>1</v>
      </c>
      <c r="O38" s="4">
        <f t="shared" si="0"/>
        <v>10.5</v>
      </c>
      <c r="P38" s="2" t="s">
        <v>170</v>
      </c>
      <c r="Q38" s="4">
        <v>5</v>
      </c>
      <c r="R38" s="3">
        <f>Tablica1[[#This Row],[BODOVI TEST]]+Tablica1[[#This Row],[BODOVI ESEJA]]</f>
        <v>15.5</v>
      </c>
      <c r="S38" t="s">
        <v>77</v>
      </c>
      <c r="T38" t="s">
        <v>90</v>
      </c>
      <c r="U38" t="s">
        <v>91</v>
      </c>
    </row>
    <row r="39" spans="1:21" x14ac:dyDescent="0.25">
      <c r="A39">
        <v>38</v>
      </c>
      <c r="B39" s="2" t="s">
        <v>24</v>
      </c>
      <c r="C39" t="s">
        <v>101</v>
      </c>
      <c r="D39" s="5" t="s">
        <v>102</v>
      </c>
      <c r="E39">
        <v>2</v>
      </c>
      <c r="F39">
        <v>1</v>
      </c>
      <c r="G39">
        <v>4</v>
      </c>
      <c r="H39">
        <v>1</v>
      </c>
      <c r="I39">
        <v>0</v>
      </c>
      <c r="J39">
        <v>1.5</v>
      </c>
      <c r="K39">
        <v>1</v>
      </c>
      <c r="L39">
        <v>0</v>
      </c>
      <c r="M39">
        <v>0</v>
      </c>
      <c r="N39">
        <v>0</v>
      </c>
      <c r="O39" s="4">
        <f t="shared" si="0"/>
        <v>10.5</v>
      </c>
      <c r="P39" s="2" t="s">
        <v>19</v>
      </c>
      <c r="Q39" s="4">
        <v>1.5</v>
      </c>
      <c r="R39" s="3">
        <f>Tablica1[[#This Row],[BODOVI TEST]]+Tablica1[[#This Row],[BODOVI ESEJA]]</f>
        <v>12</v>
      </c>
      <c r="S39" t="s">
        <v>55</v>
      </c>
      <c r="T39" t="s">
        <v>56</v>
      </c>
      <c r="U39" t="s">
        <v>57</v>
      </c>
    </row>
  </sheetData>
  <pageMargins left="0.7" right="0.7" top="0.75" bottom="0.75" header="0.3" footer="0.3"/>
  <pageSetup paperSize="9" orientation="portrait" horizontalDpi="4294967295" verticalDpi="4294967295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učenik</dc:creator>
  <cp:lastModifiedBy>1.d 2019</cp:lastModifiedBy>
  <dcterms:created xsi:type="dcterms:W3CDTF">2021-03-05T13:57:55Z</dcterms:created>
  <dcterms:modified xsi:type="dcterms:W3CDTF">2021-03-05T18:10:20Z</dcterms:modified>
</cp:coreProperties>
</file>